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mtreuhand.sharepoint.com/sites/TSM/Freigegebene Dokumente/General/Milchverwertung/Segmentierung BO Milch/B und C Rapporte/Vorlage Formular B_C Bilanzierung und Schreiben Exportbelege/"/>
    </mc:Choice>
  </mc:AlternateContent>
  <xr:revisionPtr revIDLastSave="2" documentId="8_{FFAF2791-6637-484B-843E-9C7DB2397488}" xr6:coauthVersionLast="47" xr6:coauthVersionMax="47" xr10:uidLastSave="{250284FA-A024-4A36-AA41-DB4F2B1F76F5}"/>
  <bookViews>
    <workbookView xWindow="28785" yWindow="0" windowWidth="21825" windowHeight="15030" xr2:uid="{00000000-000D-0000-FFFF-FFFF00000000}"/>
  </bookViews>
  <sheets>
    <sheet name="Formula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1" l="1"/>
  <c r="C98" i="1"/>
  <c r="G97" i="1"/>
  <c r="G93" i="1"/>
  <c r="G94" i="1"/>
  <c r="G95" i="1"/>
  <c r="G96" i="1"/>
  <c r="G99" i="1" l="1"/>
  <c r="G65" i="1"/>
  <c r="G68" i="1"/>
  <c r="G67" i="1"/>
  <c r="G66" i="1"/>
  <c r="G61" i="1"/>
  <c r="G60" i="1"/>
  <c r="G59" i="1"/>
  <c r="G47" i="1"/>
  <c r="G46" i="1"/>
  <c r="G36" i="1"/>
  <c r="F36" i="1"/>
  <c r="G62" i="1" l="1"/>
  <c r="C88" i="1"/>
  <c r="C82" i="1"/>
  <c r="C74" i="1"/>
  <c r="C56" i="1"/>
  <c r="C50" i="1"/>
  <c r="C32" i="1"/>
  <c r="C21" i="1"/>
  <c r="C90" i="1" l="1"/>
  <c r="C62" i="1"/>
  <c r="G25" i="1"/>
  <c r="F25" i="1"/>
  <c r="G31" i="1" l="1"/>
  <c r="F31" i="1"/>
  <c r="G30" i="1"/>
  <c r="F30" i="1"/>
  <c r="G29" i="1"/>
  <c r="F29" i="1"/>
  <c r="G28" i="1"/>
  <c r="F28" i="1"/>
  <c r="G27" i="1"/>
  <c r="F27" i="1"/>
  <c r="G26" i="1"/>
  <c r="F26" i="1"/>
  <c r="G20" i="1"/>
  <c r="G19" i="1"/>
  <c r="G18" i="1"/>
  <c r="G17" i="1"/>
  <c r="G16" i="1"/>
  <c r="G15" i="1"/>
  <c r="G14" i="1"/>
  <c r="G13" i="1"/>
  <c r="G12" i="1"/>
  <c r="G11" i="1"/>
  <c r="G10" i="1"/>
  <c r="F32" i="1" l="1"/>
  <c r="F34" i="1" s="1"/>
  <c r="G32" i="1"/>
  <c r="G38" i="1" s="1"/>
  <c r="G21" i="1"/>
  <c r="G81" i="1"/>
  <c r="G42" i="1" l="1"/>
  <c r="G43" i="1" s="1"/>
  <c r="G87" i="1"/>
  <c r="G86" i="1"/>
  <c r="G85" i="1"/>
  <c r="G80" i="1"/>
  <c r="G79" i="1"/>
  <c r="G73" i="1"/>
  <c r="G72" i="1"/>
  <c r="G71" i="1"/>
  <c r="G70" i="1"/>
  <c r="G69" i="1"/>
  <c r="G55" i="1"/>
  <c r="G54" i="1"/>
  <c r="G53" i="1"/>
  <c r="G49" i="1"/>
  <c r="G48" i="1"/>
  <c r="G88" i="1" l="1"/>
  <c r="G82" i="1"/>
  <c r="G74" i="1"/>
  <c r="G75" i="1" s="1"/>
  <c r="G56" i="1"/>
  <c r="G50" i="1"/>
  <c r="G90" i="1" l="1"/>
  <c r="G101" i="1" s="1"/>
  <c r="G103" i="1" s="1"/>
</calcChain>
</file>

<file path=xl/sharedStrings.xml><?xml version="1.0" encoding="utf-8"?>
<sst xmlns="http://schemas.openxmlformats.org/spreadsheetml/2006/main" count="161" uniqueCount="87">
  <si>
    <t xml:space="preserve">Rapportierung &amp; Bilanzierung Segmentierung Milchverarbeitung </t>
  </si>
  <si>
    <t>MMP Export</t>
  </si>
  <si>
    <t>Kontrolldokument</t>
  </si>
  <si>
    <t>Exportierte Menge (kg)</t>
  </si>
  <si>
    <t>% Milchfett</t>
  </si>
  <si>
    <t>% Milchprotein</t>
  </si>
  <si>
    <t>Total Milchfett (kg)</t>
  </si>
  <si>
    <t>Total Milchprotein (kg)</t>
  </si>
  <si>
    <t>Exportbelege</t>
  </si>
  <si>
    <t>C-Milch</t>
  </si>
  <si>
    <t>Produkt</t>
  </si>
  <si>
    <t>Butter Export</t>
  </si>
  <si>
    <t>EB Export</t>
  </si>
  <si>
    <t>Fettreduzierte Butter Export</t>
  </si>
  <si>
    <t>Rahm Export</t>
  </si>
  <si>
    <t>Milch Export</t>
  </si>
  <si>
    <t>VMP Export</t>
  </si>
  <si>
    <t>Verkauf C-Rahm für Butterexport</t>
  </si>
  <si>
    <t>Abrechnungen</t>
  </si>
  <si>
    <t>Total ohne MMP Export</t>
  </si>
  <si>
    <t>Maximal zulässiger Einkauf C-Milch aufgrund C-Fett (kg Milch mit 4% Fett)</t>
  </si>
  <si>
    <t>B-Milch</t>
  </si>
  <si>
    <t>Menge (kg)</t>
  </si>
  <si>
    <t>Jogurt Export</t>
  </si>
  <si>
    <t>Exportierte Menge</t>
  </si>
  <si>
    <t xml:space="preserve">141 Jogurt mager </t>
  </si>
  <si>
    <t xml:space="preserve">143 Jogurt teilentrahmt </t>
  </si>
  <si>
    <t xml:space="preserve">145 Jogurt Vollmilch </t>
  </si>
  <si>
    <t>147 Jogurt fettangereichert</t>
  </si>
  <si>
    <t>Frischprodukte Export ohne SG</t>
  </si>
  <si>
    <t>…..</t>
  </si>
  <si>
    <t>….</t>
  </si>
  <si>
    <t>Quark</t>
  </si>
  <si>
    <t>Produzierte Menge</t>
  </si>
  <si>
    <t>TSM-Rapport</t>
  </si>
  <si>
    <t xml:space="preserve">204 Kaseinate </t>
  </si>
  <si>
    <t xml:space="preserve">203 Labkasein </t>
  </si>
  <si>
    <t xml:space="preserve">497 Magermilch-Konzentrat </t>
  </si>
  <si>
    <t xml:space="preserve">384 Magermilchretentat (flüssig) </t>
  </si>
  <si>
    <t xml:space="preserve">206 Milchprotein 50 - 80% </t>
  </si>
  <si>
    <t xml:space="preserve">205 Milchprotein über 80% </t>
  </si>
  <si>
    <t xml:space="preserve">499 Milchproteinkonzentrat flüssig 50 - 80% </t>
  </si>
  <si>
    <t xml:space="preserve">498 Milchproteinkonzentrat flüssig über 80% </t>
  </si>
  <si>
    <t xml:space="preserve">207 Molkenproteine </t>
  </si>
  <si>
    <t>202 Säurekasein</t>
  </si>
  <si>
    <t>Milchmischgetränke Inland</t>
  </si>
  <si>
    <t>544 Tafelgetränke mit Milch; bis 1.5% Fett</t>
  </si>
  <si>
    <t>545 Tafelgetränke mit Milch; über 1.5 bis 3.5% F.</t>
  </si>
  <si>
    <t>546 Tafelgetränke mit Milch; über 3.5% Fett</t>
  </si>
  <si>
    <t>Total MMG produziert</t>
  </si>
  <si>
    <t>Total MMG exportiert</t>
  </si>
  <si>
    <t>Total Milchmischgetränke Inland</t>
  </si>
  <si>
    <t>Käse Export aus verkäster Industriemilch</t>
  </si>
  <si>
    <t>Exportbeleg</t>
  </si>
  <si>
    <t>Total Käse Export aus Industriemilch</t>
  </si>
  <si>
    <t>Total Milchprotein aus B-Milch</t>
  </si>
  <si>
    <t>Maximal zulässiger Einkauf B-Milch (kg Milch mit 3.3% Protein)</t>
  </si>
  <si>
    <t>Ident:</t>
  </si>
  <si>
    <t>Adresse:</t>
  </si>
  <si>
    <t>Für die Richtigkeit der Angaben</t>
  </si>
  <si>
    <t>Ort:</t>
  </si>
  <si>
    <t>Datum:</t>
  </si>
  <si>
    <t>Rechtsgültige Unterschrift:</t>
  </si>
  <si>
    <t>…</t>
  </si>
  <si>
    <t>Total exportiertes Milchprotein wird zuerst C-Milch zugeteilt. Sobald Milchproteinbilanz C-Milch ausgeglichen ist, werden zusätzliche Mengen der B-Milch angerechnet.</t>
  </si>
  <si>
    <t>Milchproteine Export</t>
  </si>
  <si>
    <t xml:space="preserve">179 Magermilchpulver </t>
  </si>
  <si>
    <t xml:space="preserve">Total exportiertes Milchprotein </t>
  </si>
  <si>
    <t>Total  Jogurt Export</t>
  </si>
  <si>
    <t>Total Frischprodukte Export ohne SG</t>
  </si>
  <si>
    <t>Milchproteine Inland</t>
  </si>
  <si>
    <t>Total Milchproteine Inland</t>
  </si>
  <si>
    <t>(Monat, Jahr)</t>
  </si>
  <si>
    <t xml:space="preserve">Erhebungsperiode: </t>
  </si>
  <si>
    <t>Effektiv eingekaufte C-Milch</t>
  </si>
  <si>
    <t>Notwendiger Proteinexport aus C-Milch</t>
  </si>
  <si>
    <t>Milchproteinexport (Restmenge nach Bedarf C-Milch)</t>
  </si>
  <si>
    <t>Korrektur (Total Milchprotein x 1.15)</t>
  </si>
  <si>
    <t>eingesetzte Rohstoffe</t>
  </si>
  <si>
    <t>101/102, Milch</t>
  </si>
  <si>
    <t>112, MZ-Rahm</t>
  </si>
  <si>
    <t>113, Magermilch</t>
  </si>
  <si>
    <t>Total Quark (Rohstoffe)</t>
  </si>
  <si>
    <t>Korrektur (Total Milchprotein Inland x 1.15)</t>
  </si>
  <si>
    <t>Korrekturfaktor Molkenproteine für Käse ( x 1.235)</t>
  </si>
  <si>
    <t>* Falls in der Tabelle zugekaufte Käse enthalten sind, müssen die entsprechenden Mengen wieder in Abzug gebracht werden.</t>
  </si>
  <si>
    <t>Abzüglich zugekaufter Käse Export aus Industriemilch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</si>
</sst>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0000"/>
      <name val="Seaford"/>
    </font>
    <font>
      <i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09">
    <xf numFmtId="0" fontId="0" fillId="0" borderId="0" xfId="0"/>
    <xf numFmtId="0" fontId="6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Alignment="1">
      <alignment wrapText="1"/>
    </xf>
    <xf numFmtId="0" fontId="3" fillId="0" borderId="6" xfId="0" applyFont="1" applyBorder="1"/>
    <xf numFmtId="0" fontId="3" fillId="0" borderId="7" xfId="0" applyFont="1" applyBorder="1"/>
    <xf numFmtId="0" fontId="7" fillId="0" borderId="0" xfId="0" applyFont="1"/>
    <xf numFmtId="0" fontId="8" fillId="0" borderId="0" xfId="0" applyFont="1"/>
    <xf numFmtId="0" fontId="3" fillId="0" borderId="8" xfId="0" applyFont="1" applyBorder="1"/>
    <xf numFmtId="0" fontId="5" fillId="4" borderId="10" xfId="0" applyFont="1" applyFill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0" borderId="10" xfId="0" applyFont="1" applyBorder="1"/>
    <xf numFmtId="0" fontId="3" fillId="0" borderId="12" xfId="0" applyFont="1" applyBorder="1"/>
    <xf numFmtId="3" fontId="3" fillId="3" borderId="12" xfId="0" applyNumberFormat="1" applyFont="1" applyFill="1" applyBorder="1"/>
    <xf numFmtId="0" fontId="3" fillId="3" borderId="12" xfId="0" applyFont="1" applyFill="1" applyBorder="1"/>
    <xf numFmtId="9" fontId="3" fillId="3" borderId="12" xfId="1" applyFont="1" applyFill="1" applyBorder="1"/>
    <xf numFmtId="3" fontId="3" fillId="0" borderId="13" xfId="0" applyNumberFormat="1" applyFont="1" applyBorder="1"/>
    <xf numFmtId="0" fontId="3" fillId="0" borderId="1" xfId="0" applyFont="1" applyBorder="1"/>
    <xf numFmtId="3" fontId="3" fillId="3" borderId="1" xfId="0" applyNumberFormat="1" applyFont="1" applyFill="1" applyBorder="1"/>
    <xf numFmtId="164" fontId="3" fillId="3" borderId="1" xfId="0" applyNumberFormat="1" applyFont="1" applyFill="1" applyBorder="1"/>
    <xf numFmtId="164" fontId="3" fillId="3" borderId="1" xfId="1" applyNumberFormat="1" applyFont="1" applyFill="1" applyBorder="1"/>
    <xf numFmtId="3" fontId="3" fillId="0" borderId="1" xfId="0" applyNumberFormat="1" applyFont="1" applyBorder="1"/>
    <xf numFmtId="3" fontId="3" fillId="0" borderId="11" xfId="0" applyNumberFormat="1" applyFont="1" applyBorder="1"/>
    <xf numFmtId="0" fontId="3" fillId="0" borderId="14" xfId="0" applyFont="1" applyBorder="1"/>
    <xf numFmtId="164" fontId="3" fillId="3" borderId="12" xfId="0" applyNumberFormat="1" applyFont="1" applyFill="1" applyBorder="1"/>
    <xf numFmtId="164" fontId="3" fillId="3" borderId="12" xfId="1" applyNumberFormat="1" applyFont="1" applyFill="1" applyBorder="1"/>
    <xf numFmtId="3" fontId="3" fillId="0" borderId="12" xfId="0" applyNumberFormat="1" applyFont="1" applyBorder="1"/>
    <xf numFmtId="0" fontId="5" fillId="4" borderId="15" xfId="0" applyFont="1" applyFill="1" applyBorder="1"/>
    <xf numFmtId="0" fontId="3" fillId="4" borderId="16" xfId="0" applyFont="1" applyFill="1" applyBorder="1"/>
    <xf numFmtId="0" fontId="3" fillId="4" borderId="17" xfId="0" applyFont="1" applyFill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/>
    <xf numFmtId="3" fontId="3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3" fontId="3" fillId="4" borderId="1" xfId="0" applyNumberFormat="1" applyFont="1" applyFill="1" applyBorder="1"/>
    <xf numFmtId="3" fontId="5" fillId="4" borderId="1" xfId="0" applyNumberFormat="1" applyFont="1" applyFill="1" applyBorder="1"/>
    <xf numFmtId="0" fontId="3" fillId="4" borderId="1" xfId="0" applyFont="1" applyFill="1" applyBorder="1"/>
    <xf numFmtId="164" fontId="5" fillId="4" borderId="1" xfId="0" applyNumberFormat="1" applyFont="1" applyFill="1" applyBorder="1"/>
    <xf numFmtId="164" fontId="5" fillId="4" borderId="1" xfId="1" applyNumberFormat="1" applyFont="1" applyFill="1" applyBorder="1"/>
    <xf numFmtId="0" fontId="5" fillId="0" borderId="0" xfId="0" applyFont="1"/>
    <xf numFmtId="0" fontId="5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10" xfId="0" applyFont="1" applyFill="1" applyBorder="1"/>
    <xf numFmtId="3" fontId="3" fillId="2" borderId="11" xfId="0" applyNumberFormat="1" applyFont="1" applyFill="1" applyBorder="1"/>
    <xf numFmtId="0" fontId="5" fillId="0" borderId="10" xfId="0" applyFont="1" applyBorder="1"/>
    <xf numFmtId="3" fontId="5" fillId="4" borderId="11" xfId="0" applyNumberFormat="1" applyFont="1" applyFill="1" applyBorder="1"/>
    <xf numFmtId="0" fontId="3" fillId="0" borderId="17" xfId="0" applyFont="1" applyBorder="1"/>
    <xf numFmtId="3" fontId="3" fillId="0" borderId="24" xfId="0" applyNumberFormat="1" applyFont="1" applyBorder="1"/>
    <xf numFmtId="3" fontId="5" fillId="4" borderId="24" xfId="0" applyNumberFormat="1" applyFont="1" applyFill="1" applyBorder="1"/>
    <xf numFmtId="3" fontId="5" fillId="4" borderId="23" xfId="0" applyNumberFormat="1" applyFont="1" applyFill="1" applyBorder="1"/>
    <xf numFmtId="3" fontId="3" fillId="4" borderId="17" xfId="0" applyNumberFormat="1" applyFont="1" applyFill="1" applyBorder="1"/>
    <xf numFmtId="164" fontId="3" fillId="4" borderId="1" xfId="0" applyNumberFormat="1" applyFont="1" applyFill="1" applyBorder="1"/>
    <xf numFmtId="3" fontId="3" fillId="0" borderId="21" xfId="0" applyNumberFormat="1" applyFont="1" applyBorder="1"/>
    <xf numFmtId="9" fontId="3" fillId="0" borderId="1" xfId="1" applyFont="1" applyBorder="1"/>
    <xf numFmtId="0" fontId="3" fillId="0" borderId="25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" fillId="0" borderId="10" xfId="0" applyFont="1" applyBorder="1"/>
    <xf numFmtId="165" fontId="3" fillId="0" borderId="1" xfId="2" applyNumberFormat="1" applyFont="1" applyBorder="1"/>
    <xf numFmtId="0" fontId="1" fillId="0" borderId="15" xfId="0" applyFont="1" applyBorder="1"/>
    <xf numFmtId="165" fontId="3" fillId="0" borderId="11" xfId="2" applyNumberFormat="1" applyFont="1" applyBorder="1"/>
    <xf numFmtId="165" fontId="3" fillId="4" borderId="1" xfId="2" applyNumberFormat="1" applyFont="1" applyFill="1" applyBorder="1"/>
    <xf numFmtId="10" fontId="3" fillId="0" borderId="1" xfId="0" applyNumberFormat="1" applyFont="1" applyBorder="1"/>
    <xf numFmtId="165" fontId="5" fillId="4" borderId="1" xfId="2" applyNumberFormat="1" applyFont="1" applyFill="1" applyBorder="1"/>
    <xf numFmtId="10" fontId="5" fillId="4" borderId="1" xfId="0" applyNumberFormat="1" applyFont="1" applyFill="1" applyBorder="1"/>
    <xf numFmtId="3" fontId="1" fillId="0" borderId="1" xfId="0" applyNumberFormat="1" applyFont="1" applyBorder="1" applyAlignment="1">
      <alignment horizontal="center"/>
    </xf>
    <xf numFmtId="10" fontId="2" fillId="0" borderId="1" xfId="0" applyNumberFormat="1" applyFont="1" applyBorder="1"/>
    <xf numFmtId="0" fontId="5" fillId="4" borderId="18" xfId="0" applyFont="1" applyFill="1" applyBorder="1"/>
    <xf numFmtId="0" fontId="3" fillId="4" borderId="19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3" fontId="3" fillId="4" borderId="22" xfId="0" applyNumberFormat="1" applyFont="1" applyFill="1" applyBorder="1"/>
    <xf numFmtId="0" fontId="1" fillId="5" borderId="10" xfId="0" applyFont="1" applyFill="1" applyBorder="1"/>
    <xf numFmtId="0" fontId="3" fillId="5" borderId="1" xfId="0" applyFont="1" applyFill="1" applyBorder="1"/>
    <xf numFmtId="164" fontId="3" fillId="5" borderId="1" xfId="0" applyNumberFormat="1" applyFont="1" applyFill="1" applyBorder="1"/>
    <xf numFmtId="165" fontId="3" fillId="5" borderId="11" xfId="2" applyNumberFormat="1" applyFont="1" applyFill="1" applyBorder="1"/>
    <xf numFmtId="165" fontId="3" fillId="5" borderId="1" xfId="2" applyNumberFormat="1" applyFont="1" applyFill="1" applyBorder="1"/>
    <xf numFmtId="164" fontId="3" fillId="5" borderId="1" xfId="1" applyNumberFormat="1" applyFont="1" applyFill="1" applyBorder="1"/>
    <xf numFmtId="10" fontId="3" fillId="5" borderId="1" xfId="0" applyNumberFormat="1" applyFont="1" applyFill="1" applyBorder="1"/>
    <xf numFmtId="3" fontId="3" fillId="5" borderId="11" xfId="0" applyNumberFormat="1" applyFont="1" applyFill="1" applyBorder="1"/>
    <xf numFmtId="0" fontId="5" fillId="5" borderId="10" xfId="0" applyFont="1" applyFill="1" applyBorder="1"/>
    <xf numFmtId="0" fontId="5" fillId="5" borderId="1" xfId="0" applyFont="1" applyFill="1" applyBorder="1"/>
    <xf numFmtId="165" fontId="5" fillId="5" borderId="1" xfId="2" applyNumberFormat="1" applyFont="1" applyFill="1" applyBorder="1"/>
    <xf numFmtId="164" fontId="5" fillId="5" borderId="1" xfId="0" applyNumberFormat="1" applyFont="1" applyFill="1" applyBorder="1"/>
    <xf numFmtId="164" fontId="5" fillId="5" borderId="1" xfId="1" applyNumberFormat="1" applyFont="1" applyFill="1" applyBorder="1"/>
    <xf numFmtId="3" fontId="5" fillId="5" borderId="1" xfId="0" applyNumberFormat="1" applyFont="1" applyFill="1" applyBorder="1"/>
    <xf numFmtId="3" fontId="5" fillId="5" borderId="11" xfId="0" applyNumberFormat="1" applyFont="1" applyFill="1" applyBorder="1"/>
    <xf numFmtId="0" fontId="5" fillId="4" borderId="14" xfId="0" applyFont="1" applyFill="1" applyBorder="1"/>
    <xf numFmtId="0" fontId="5" fillId="4" borderId="12" xfId="0" applyFont="1" applyFill="1" applyBorder="1"/>
    <xf numFmtId="0" fontId="3" fillId="4" borderId="12" xfId="0" applyFont="1" applyFill="1" applyBorder="1"/>
    <xf numFmtId="165" fontId="3" fillId="4" borderId="13" xfId="2" applyNumberFormat="1" applyFont="1" applyFill="1" applyBorder="1"/>
    <xf numFmtId="0" fontId="11" fillId="0" borderId="0" xfId="0" applyFont="1" applyAlignment="1">
      <alignment horizontal="left" vertical="center" indent="2"/>
    </xf>
    <xf numFmtId="0" fontId="12" fillId="0" borderId="0" xfId="0" applyFont="1" applyAlignment="1">
      <alignment horizontal="left" vertical="center" indent="2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wrapText="1"/>
    </xf>
    <xf numFmtId="0" fontId="3" fillId="0" borderId="3" xfId="0" applyFont="1" applyBorder="1" applyAlignment="1">
      <alignment wrapText="1"/>
    </xf>
  </cellXfs>
  <cellStyles count="3">
    <cellStyle name="Komma" xfId="2" builtinId="3"/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0"/>
  <sheetViews>
    <sheetView tabSelected="1" topLeftCell="A78" zoomScaleNormal="100" workbookViewId="0">
      <selection activeCell="A105" sqref="A105"/>
    </sheetView>
  </sheetViews>
  <sheetFormatPr baseColWidth="10" defaultRowHeight="15" x14ac:dyDescent="0.25"/>
  <cols>
    <col min="1" max="1" width="41.25" style="8" customWidth="1"/>
    <col min="2" max="2" width="17.25" style="8" bestFit="1" customWidth="1"/>
    <col min="3" max="3" width="21.125" style="8" bestFit="1" customWidth="1"/>
    <col min="4" max="4" width="13.375" style="8" customWidth="1"/>
    <col min="5" max="5" width="14.125" style="8" bestFit="1" customWidth="1"/>
    <col min="6" max="6" width="21.625" style="8" bestFit="1" customWidth="1"/>
    <col min="7" max="7" width="21.125" style="8" bestFit="1" customWidth="1"/>
    <col min="8" max="16384" width="11" style="8"/>
  </cols>
  <sheetData>
    <row r="1" spans="1:8" s="2" customFormat="1" ht="22.5" customHeight="1" x14ac:dyDescent="0.35">
      <c r="A1" s="1" t="s">
        <v>0</v>
      </c>
    </row>
    <row r="2" spans="1:8" s="2" customFormat="1" ht="22.5" customHeight="1" thickBot="1" x14ac:dyDescent="0.25">
      <c r="A2" s="69" t="s">
        <v>73</v>
      </c>
      <c r="B2" s="68"/>
      <c r="E2" s="2" t="s">
        <v>57</v>
      </c>
      <c r="F2" s="3"/>
    </row>
    <row r="3" spans="1:8" s="2" customFormat="1" ht="15.75" x14ac:dyDescent="0.2">
      <c r="B3" s="70" t="s">
        <v>72</v>
      </c>
      <c r="E3" s="2" t="s">
        <v>58</v>
      </c>
      <c r="F3" s="4"/>
      <c r="G3" s="5"/>
    </row>
    <row r="4" spans="1:8" s="2" customFormat="1" x14ac:dyDescent="0.2">
      <c r="F4" s="6"/>
      <c r="G4" s="7"/>
    </row>
    <row r="5" spans="1:8" x14ac:dyDescent="0.25">
      <c r="F5" s="9"/>
      <c r="G5" s="10"/>
      <c r="H5" s="11"/>
    </row>
    <row r="6" spans="1:8" ht="15.75" thickBot="1" x14ac:dyDescent="0.3">
      <c r="F6" s="12"/>
      <c r="G6" s="13"/>
    </row>
    <row r="7" spans="1:8" ht="19.5" thickBot="1" x14ac:dyDescent="0.35">
      <c r="A7" s="14" t="s">
        <v>1</v>
      </c>
      <c r="B7" s="2"/>
      <c r="C7" s="2"/>
      <c r="D7" s="2"/>
      <c r="E7" s="2"/>
      <c r="F7" s="2"/>
      <c r="G7" s="2"/>
    </row>
    <row r="8" spans="1:8" x14ac:dyDescent="0.25">
      <c r="A8" s="106" t="s">
        <v>64</v>
      </c>
      <c r="B8" s="107"/>
      <c r="C8" s="107"/>
      <c r="D8" s="107"/>
      <c r="E8" s="107"/>
      <c r="F8" s="107"/>
      <c r="G8" s="108"/>
    </row>
    <row r="9" spans="1:8" x14ac:dyDescent="0.25">
      <c r="A9" s="17" t="s">
        <v>65</v>
      </c>
      <c r="B9" s="18" t="s">
        <v>2</v>
      </c>
      <c r="C9" s="19" t="s">
        <v>3</v>
      </c>
      <c r="D9" s="19"/>
      <c r="E9" s="19" t="s">
        <v>5</v>
      </c>
      <c r="F9" s="19"/>
      <c r="G9" s="20" t="s">
        <v>7</v>
      </c>
    </row>
    <row r="10" spans="1:8" x14ac:dyDescent="0.25">
      <c r="A10" s="21" t="s">
        <v>66</v>
      </c>
      <c r="B10" s="22" t="s">
        <v>8</v>
      </c>
      <c r="C10" s="23"/>
      <c r="D10" s="24"/>
      <c r="E10" s="25"/>
      <c r="F10" s="22"/>
      <c r="G10" s="26">
        <f t="shared" ref="G10:G20" si="0">C10*E10</f>
        <v>0</v>
      </c>
    </row>
    <row r="11" spans="1:8" x14ac:dyDescent="0.25">
      <c r="A11" s="21" t="s">
        <v>44</v>
      </c>
      <c r="B11" s="27" t="s">
        <v>8</v>
      </c>
      <c r="C11" s="28"/>
      <c r="D11" s="29"/>
      <c r="E11" s="30"/>
      <c r="F11" s="31"/>
      <c r="G11" s="32">
        <f t="shared" si="0"/>
        <v>0</v>
      </c>
    </row>
    <row r="12" spans="1:8" x14ac:dyDescent="0.25">
      <c r="A12" s="21" t="s">
        <v>36</v>
      </c>
      <c r="B12" s="27" t="s">
        <v>8</v>
      </c>
      <c r="C12" s="28"/>
      <c r="D12" s="29"/>
      <c r="E12" s="30"/>
      <c r="F12" s="31"/>
      <c r="G12" s="32">
        <f t="shared" si="0"/>
        <v>0</v>
      </c>
    </row>
    <row r="13" spans="1:8" x14ac:dyDescent="0.25">
      <c r="A13" s="21" t="s">
        <v>35</v>
      </c>
      <c r="B13" s="27" t="s">
        <v>8</v>
      </c>
      <c r="C13" s="28"/>
      <c r="D13" s="29"/>
      <c r="E13" s="30"/>
      <c r="F13" s="31"/>
      <c r="G13" s="32">
        <f t="shared" si="0"/>
        <v>0</v>
      </c>
    </row>
    <row r="14" spans="1:8" x14ac:dyDescent="0.25">
      <c r="A14" s="21" t="s">
        <v>40</v>
      </c>
      <c r="B14" s="27" t="s">
        <v>8</v>
      </c>
      <c r="C14" s="28"/>
      <c r="D14" s="29"/>
      <c r="E14" s="30"/>
      <c r="F14" s="31"/>
      <c r="G14" s="32">
        <f t="shared" si="0"/>
        <v>0</v>
      </c>
    </row>
    <row r="15" spans="1:8" x14ac:dyDescent="0.25">
      <c r="A15" s="21" t="s">
        <v>39</v>
      </c>
      <c r="B15" s="27" t="s">
        <v>8</v>
      </c>
      <c r="C15" s="28"/>
      <c r="D15" s="29"/>
      <c r="E15" s="30"/>
      <c r="F15" s="31"/>
      <c r="G15" s="32">
        <f t="shared" si="0"/>
        <v>0</v>
      </c>
    </row>
    <row r="16" spans="1:8" x14ac:dyDescent="0.25">
      <c r="A16" s="21" t="s">
        <v>43</v>
      </c>
      <c r="B16" s="27" t="s">
        <v>8</v>
      </c>
      <c r="C16" s="28"/>
      <c r="D16" s="29"/>
      <c r="E16" s="30"/>
      <c r="F16" s="31"/>
      <c r="G16" s="32">
        <f t="shared" si="0"/>
        <v>0</v>
      </c>
    </row>
    <row r="17" spans="1:7" x14ac:dyDescent="0.25">
      <c r="A17" s="21" t="s">
        <v>38</v>
      </c>
      <c r="B17" s="27" t="s">
        <v>8</v>
      </c>
      <c r="C17" s="28"/>
      <c r="D17" s="29"/>
      <c r="E17" s="30"/>
      <c r="F17" s="31"/>
      <c r="G17" s="32">
        <f t="shared" si="0"/>
        <v>0</v>
      </c>
    </row>
    <row r="18" spans="1:7" x14ac:dyDescent="0.25">
      <c r="A18" s="21" t="s">
        <v>37</v>
      </c>
      <c r="B18" s="27" t="s">
        <v>8</v>
      </c>
      <c r="C18" s="28"/>
      <c r="D18" s="29"/>
      <c r="E18" s="30"/>
      <c r="F18" s="31"/>
      <c r="G18" s="32">
        <f t="shared" si="0"/>
        <v>0</v>
      </c>
    </row>
    <row r="19" spans="1:7" x14ac:dyDescent="0.25">
      <c r="A19" s="21" t="s">
        <v>42</v>
      </c>
      <c r="B19" s="27" t="s">
        <v>8</v>
      </c>
      <c r="C19" s="28"/>
      <c r="D19" s="29"/>
      <c r="E19" s="30"/>
      <c r="F19" s="31"/>
      <c r="G19" s="32">
        <f>C19*E19</f>
        <v>0</v>
      </c>
    </row>
    <row r="20" spans="1:7" x14ac:dyDescent="0.25">
      <c r="A20" s="33" t="s">
        <v>41</v>
      </c>
      <c r="B20" s="22" t="s">
        <v>8</v>
      </c>
      <c r="C20" s="23"/>
      <c r="D20" s="34"/>
      <c r="E20" s="35"/>
      <c r="F20" s="36"/>
      <c r="G20" s="26">
        <f t="shared" si="0"/>
        <v>0</v>
      </c>
    </row>
    <row r="21" spans="1:7" ht="15.75" thickBot="1" x14ac:dyDescent="0.3">
      <c r="A21" s="37" t="s">
        <v>67</v>
      </c>
      <c r="B21" s="38"/>
      <c r="C21" s="64">
        <f>SUM(C10:C20)</f>
        <v>0</v>
      </c>
      <c r="D21" s="39"/>
      <c r="E21" s="39"/>
      <c r="F21" s="39"/>
      <c r="G21" s="63">
        <f>SUM(G10:G20)</f>
        <v>0</v>
      </c>
    </row>
    <row r="23" spans="1:7" ht="19.5" thickBot="1" x14ac:dyDescent="0.35">
      <c r="A23" s="14" t="s">
        <v>9</v>
      </c>
    </row>
    <row r="24" spans="1:7" x14ac:dyDescent="0.25">
      <c r="A24" s="81" t="s">
        <v>10</v>
      </c>
      <c r="B24" s="82" t="s">
        <v>2</v>
      </c>
      <c r="C24" s="82" t="s">
        <v>3</v>
      </c>
      <c r="D24" s="82" t="s">
        <v>4</v>
      </c>
      <c r="E24" s="82" t="s">
        <v>5</v>
      </c>
      <c r="F24" s="82" t="s">
        <v>6</v>
      </c>
      <c r="G24" s="83" t="s">
        <v>7</v>
      </c>
    </row>
    <row r="25" spans="1:7" x14ac:dyDescent="0.25">
      <c r="A25" s="21" t="s">
        <v>11</v>
      </c>
      <c r="B25" s="27" t="s">
        <v>8</v>
      </c>
      <c r="C25" s="31"/>
      <c r="D25" s="42"/>
      <c r="E25" s="42"/>
      <c r="F25" s="36">
        <f>C25*D25</f>
        <v>0</v>
      </c>
      <c r="G25" s="61">
        <f>C25*E25</f>
        <v>0</v>
      </c>
    </row>
    <row r="26" spans="1:7" x14ac:dyDescent="0.25">
      <c r="A26" s="21" t="s">
        <v>12</v>
      </c>
      <c r="B26" s="27" t="s">
        <v>8</v>
      </c>
      <c r="C26" s="31"/>
      <c r="D26" s="42"/>
      <c r="E26" s="42"/>
      <c r="F26" s="36">
        <f t="shared" ref="F26:F31" si="1">C26*D26</f>
        <v>0</v>
      </c>
      <c r="G26" s="61">
        <f t="shared" ref="G26:G31" si="2">C26*E26</f>
        <v>0</v>
      </c>
    </row>
    <row r="27" spans="1:7" x14ac:dyDescent="0.25">
      <c r="A27" s="21" t="s">
        <v>13</v>
      </c>
      <c r="B27" s="27" t="s">
        <v>8</v>
      </c>
      <c r="C27" s="31"/>
      <c r="D27" s="42"/>
      <c r="E27" s="42"/>
      <c r="F27" s="36">
        <f t="shared" si="1"/>
        <v>0</v>
      </c>
      <c r="G27" s="61">
        <f t="shared" si="2"/>
        <v>0</v>
      </c>
    </row>
    <row r="28" spans="1:7" x14ac:dyDescent="0.25">
      <c r="A28" s="21" t="s">
        <v>14</v>
      </c>
      <c r="B28" s="27" t="s">
        <v>8</v>
      </c>
      <c r="C28" s="31"/>
      <c r="D28" s="42"/>
      <c r="E28" s="42"/>
      <c r="F28" s="36">
        <f t="shared" si="1"/>
        <v>0</v>
      </c>
      <c r="G28" s="61">
        <f t="shared" si="2"/>
        <v>0</v>
      </c>
    </row>
    <row r="29" spans="1:7" x14ac:dyDescent="0.25">
      <c r="A29" s="21" t="s">
        <v>15</v>
      </c>
      <c r="B29" s="27" t="s">
        <v>8</v>
      </c>
      <c r="C29" s="31"/>
      <c r="D29" s="42"/>
      <c r="E29" s="42"/>
      <c r="F29" s="36">
        <f t="shared" si="1"/>
        <v>0</v>
      </c>
      <c r="G29" s="61">
        <f t="shared" si="2"/>
        <v>0</v>
      </c>
    </row>
    <row r="30" spans="1:7" x14ac:dyDescent="0.25">
      <c r="A30" s="21" t="s">
        <v>16</v>
      </c>
      <c r="B30" s="27" t="s">
        <v>8</v>
      </c>
      <c r="C30" s="31"/>
      <c r="D30" s="42"/>
      <c r="E30" s="42"/>
      <c r="F30" s="36">
        <f t="shared" si="1"/>
        <v>0</v>
      </c>
      <c r="G30" s="61">
        <f t="shared" si="2"/>
        <v>0</v>
      </c>
    </row>
    <row r="31" spans="1:7" x14ac:dyDescent="0.25">
      <c r="A31" s="21" t="s">
        <v>17</v>
      </c>
      <c r="B31" s="27" t="s">
        <v>18</v>
      </c>
      <c r="C31" s="31"/>
      <c r="D31" s="42"/>
      <c r="E31" s="42"/>
      <c r="F31" s="36">
        <f t="shared" si="1"/>
        <v>0</v>
      </c>
      <c r="G31" s="61">
        <f t="shared" si="2"/>
        <v>0</v>
      </c>
    </row>
    <row r="32" spans="1:7" x14ac:dyDescent="0.25">
      <c r="A32" s="17" t="s">
        <v>19</v>
      </c>
      <c r="B32" s="46"/>
      <c r="C32" s="47">
        <f>SUM(C25:C31)</f>
        <v>0</v>
      </c>
      <c r="D32" s="65"/>
      <c r="E32" s="65"/>
      <c r="F32" s="48">
        <f>SUM(F25:F31)</f>
        <v>0</v>
      </c>
      <c r="G32" s="62">
        <f>SUM(G25:G31)</f>
        <v>0</v>
      </c>
    </row>
    <row r="33" spans="1:7" x14ac:dyDescent="0.25">
      <c r="A33" s="56"/>
      <c r="B33" s="40"/>
      <c r="C33" s="40"/>
      <c r="D33" s="40"/>
      <c r="E33" s="40"/>
      <c r="F33" s="41"/>
      <c r="G33" s="57"/>
    </row>
    <row r="34" spans="1:7" x14ac:dyDescent="0.25">
      <c r="A34" s="17" t="s">
        <v>20</v>
      </c>
      <c r="B34" s="46"/>
      <c r="C34" s="46"/>
      <c r="D34" s="46"/>
      <c r="E34" s="46"/>
      <c r="F34" s="48">
        <f>F32/0.04</f>
        <v>0</v>
      </c>
      <c r="G34" s="84"/>
    </row>
    <row r="35" spans="1:7" x14ac:dyDescent="0.25">
      <c r="A35" s="56"/>
      <c r="B35" s="40"/>
      <c r="C35" s="40"/>
      <c r="D35" s="40"/>
      <c r="E35" s="40"/>
      <c r="F35" s="41"/>
      <c r="G35" s="57"/>
    </row>
    <row r="36" spans="1:7" x14ac:dyDescent="0.25">
      <c r="A36" s="85" t="s">
        <v>74</v>
      </c>
      <c r="B36" s="86"/>
      <c r="C36" s="89"/>
      <c r="D36" s="90">
        <v>0.04</v>
      </c>
      <c r="E36" s="90">
        <v>3.3000000000000002E-2</v>
      </c>
      <c r="F36" s="89">
        <f>C36*D36</f>
        <v>0</v>
      </c>
      <c r="G36" s="89">
        <f>C36*E36</f>
        <v>0</v>
      </c>
    </row>
    <row r="37" spans="1:7" ht="10.5" customHeight="1" x14ac:dyDescent="0.25">
      <c r="A37" s="56"/>
      <c r="B37" s="40"/>
      <c r="C37" s="40"/>
      <c r="D37" s="40"/>
      <c r="E37" s="40"/>
      <c r="F37" s="41"/>
      <c r="G37" s="57"/>
    </row>
    <row r="38" spans="1:7" ht="15.75" thickBot="1" x14ac:dyDescent="0.3">
      <c r="A38" s="73" t="s">
        <v>75</v>
      </c>
      <c r="B38" s="60"/>
      <c r="C38" s="60"/>
      <c r="D38" s="60"/>
      <c r="E38" s="60"/>
      <c r="F38" s="60"/>
      <c r="G38" s="66">
        <f>G36-G32</f>
        <v>0</v>
      </c>
    </row>
    <row r="39" spans="1:7" x14ac:dyDescent="0.25">
      <c r="A39" s="15"/>
      <c r="B39" s="15"/>
      <c r="C39" s="15"/>
      <c r="D39" s="15"/>
      <c r="E39" s="15"/>
      <c r="F39" s="15"/>
      <c r="G39" s="15"/>
    </row>
    <row r="40" spans="1:7" ht="19.5" thickBot="1" x14ac:dyDescent="0.35">
      <c r="A40" s="14" t="s">
        <v>21</v>
      </c>
      <c r="B40" s="15"/>
      <c r="C40" s="15"/>
      <c r="D40" s="15"/>
      <c r="E40" s="15"/>
      <c r="F40" s="15"/>
      <c r="G40" s="15"/>
    </row>
    <row r="41" spans="1:7" x14ac:dyDescent="0.25">
      <c r="A41" s="53" t="s">
        <v>10</v>
      </c>
      <c r="B41" s="54" t="s">
        <v>2</v>
      </c>
      <c r="C41" s="54" t="s">
        <v>22</v>
      </c>
      <c r="D41" s="54"/>
      <c r="E41" s="54" t="s">
        <v>5</v>
      </c>
      <c r="F41" s="54"/>
      <c r="G41" s="55" t="s">
        <v>7</v>
      </c>
    </row>
    <row r="42" spans="1:7" x14ac:dyDescent="0.25">
      <c r="A42" s="71" t="s">
        <v>76</v>
      </c>
      <c r="B42" s="27" t="s">
        <v>8</v>
      </c>
      <c r="C42" s="42"/>
      <c r="D42" s="42"/>
      <c r="E42" s="42"/>
      <c r="F42" s="42"/>
      <c r="G42" s="74">
        <f>G21-G38</f>
        <v>0</v>
      </c>
    </row>
    <row r="43" spans="1:7" x14ac:dyDescent="0.25">
      <c r="A43" s="85" t="s">
        <v>77</v>
      </c>
      <c r="B43" s="86"/>
      <c r="C43" s="87"/>
      <c r="D43" s="87"/>
      <c r="E43" s="87"/>
      <c r="F43" s="87"/>
      <c r="G43" s="88">
        <f>G42*1.15</f>
        <v>0</v>
      </c>
    </row>
    <row r="44" spans="1:7" ht="10.5" customHeight="1" x14ac:dyDescent="0.25">
      <c r="A44" s="56"/>
      <c r="B44" s="40"/>
      <c r="C44" s="40"/>
      <c r="D44" s="40"/>
      <c r="E44" s="40"/>
      <c r="F44" s="41"/>
      <c r="G44" s="57"/>
    </row>
    <row r="45" spans="1:7" x14ac:dyDescent="0.25">
      <c r="A45" s="58" t="s">
        <v>23</v>
      </c>
      <c r="B45" s="27"/>
      <c r="C45" s="43" t="s">
        <v>24</v>
      </c>
      <c r="D45" s="42"/>
      <c r="E45" s="44"/>
      <c r="F45" s="31"/>
      <c r="G45" s="32"/>
    </row>
    <row r="46" spans="1:7" x14ac:dyDescent="0.25">
      <c r="A46" s="21" t="s">
        <v>25</v>
      </c>
      <c r="B46" s="27" t="s">
        <v>8</v>
      </c>
      <c r="C46" s="72"/>
      <c r="D46" s="42"/>
      <c r="E46" s="76"/>
      <c r="F46" s="31"/>
      <c r="G46" s="32">
        <f>C46*E46</f>
        <v>0</v>
      </c>
    </row>
    <row r="47" spans="1:7" x14ac:dyDescent="0.25">
      <c r="A47" s="21" t="s">
        <v>26</v>
      </c>
      <c r="B47" s="27" t="s">
        <v>8</v>
      </c>
      <c r="C47" s="72"/>
      <c r="D47" s="42"/>
      <c r="E47" s="76"/>
      <c r="F47" s="31"/>
      <c r="G47" s="32">
        <f>C47*E47</f>
        <v>0</v>
      </c>
    </row>
    <row r="48" spans="1:7" x14ac:dyDescent="0.25">
      <c r="A48" s="21" t="s">
        <v>27</v>
      </c>
      <c r="B48" s="27" t="s">
        <v>8</v>
      </c>
      <c r="C48" s="72"/>
      <c r="D48" s="42"/>
      <c r="E48" s="76"/>
      <c r="F48" s="31"/>
      <c r="G48" s="32">
        <f t="shared" ref="G48:G49" si="3">C48*E48</f>
        <v>0</v>
      </c>
    </row>
    <row r="49" spans="1:7" x14ac:dyDescent="0.25">
      <c r="A49" s="21" t="s">
        <v>28</v>
      </c>
      <c r="B49" s="27" t="s">
        <v>8</v>
      </c>
      <c r="C49" s="72"/>
      <c r="D49" s="42"/>
      <c r="E49" s="76"/>
      <c r="F49" s="31"/>
      <c r="G49" s="32">
        <f t="shared" si="3"/>
        <v>0</v>
      </c>
    </row>
    <row r="50" spans="1:7" x14ac:dyDescent="0.25">
      <c r="A50" s="17" t="s">
        <v>68</v>
      </c>
      <c r="B50" s="49"/>
      <c r="C50" s="75">
        <f>SUM(C46:C49)</f>
        <v>0</v>
      </c>
      <c r="D50" s="49"/>
      <c r="E50" s="65"/>
      <c r="F50" s="47"/>
      <c r="G50" s="59">
        <f>SUM(G46:G49)</f>
        <v>0</v>
      </c>
    </row>
    <row r="51" spans="1:7" x14ac:dyDescent="0.25">
      <c r="A51" s="56"/>
      <c r="B51" s="40"/>
      <c r="C51" s="40"/>
      <c r="D51" s="40"/>
      <c r="E51" s="40"/>
      <c r="F51" s="41"/>
      <c r="G51" s="57"/>
    </row>
    <row r="52" spans="1:7" x14ac:dyDescent="0.25">
      <c r="A52" s="58" t="s">
        <v>29</v>
      </c>
      <c r="B52" s="27"/>
      <c r="C52" s="45" t="s">
        <v>24</v>
      </c>
      <c r="D52" s="42"/>
      <c r="E52" s="44"/>
      <c r="F52" s="31"/>
      <c r="G52" s="32"/>
    </row>
    <row r="53" spans="1:7" x14ac:dyDescent="0.25">
      <c r="A53" s="21" t="s">
        <v>30</v>
      </c>
      <c r="B53" s="27" t="s">
        <v>8</v>
      </c>
      <c r="C53" s="72"/>
      <c r="D53" s="42"/>
      <c r="E53" s="76"/>
      <c r="F53" s="31"/>
      <c r="G53" s="32">
        <f t="shared" ref="G53:G55" si="4">C53*E53</f>
        <v>0</v>
      </c>
    </row>
    <row r="54" spans="1:7" x14ac:dyDescent="0.25">
      <c r="A54" s="21" t="s">
        <v>31</v>
      </c>
      <c r="B54" s="27" t="s">
        <v>8</v>
      </c>
      <c r="C54" s="72"/>
      <c r="D54" s="42"/>
      <c r="E54" s="76"/>
      <c r="F54" s="31"/>
      <c r="G54" s="32">
        <f t="shared" si="4"/>
        <v>0</v>
      </c>
    </row>
    <row r="55" spans="1:7" x14ac:dyDescent="0.25">
      <c r="A55" s="21" t="s">
        <v>31</v>
      </c>
      <c r="B55" s="27" t="s">
        <v>8</v>
      </c>
      <c r="C55" s="72"/>
      <c r="D55" s="42"/>
      <c r="E55" s="76"/>
      <c r="F55" s="31"/>
      <c r="G55" s="32">
        <f t="shared" si="4"/>
        <v>0</v>
      </c>
    </row>
    <row r="56" spans="1:7" x14ac:dyDescent="0.25">
      <c r="A56" s="17" t="s">
        <v>69</v>
      </c>
      <c r="B56" s="46"/>
      <c r="C56" s="77">
        <f>SUM(C53:C55)</f>
        <v>0</v>
      </c>
      <c r="D56" s="46"/>
      <c r="E56" s="78"/>
      <c r="F56" s="48"/>
      <c r="G56" s="59">
        <f>SUM(G53:G55)</f>
        <v>0</v>
      </c>
    </row>
    <row r="57" spans="1:7" x14ac:dyDescent="0.25">
      <c r="A57" s="56"/>
      <c r="B57" s="40"/>
      <c r="C57" s="40"/>
      <c r="D57" s="40"/>
      <c r="E57" s="40"/>
      <c r="F57" s="41"/>
      <c r="G57" s="57"/>
    </row>
    <row r="58" spans="1:7" x14ac:dyDescent="0.25">
      <c r="A58" s="58" t="s">
        <v>32</v>
      </c>
      <c r="B58" s="27"/>
      <c r="C58" s="79" t="s">
        <v>78</v>
      </c>
      <c r="D58" s="42"/>
      <c r="E58" s="44"/>
      <c r="F58" s="31"/>
      <c r="G58" s="32"/>
    </row>
    <row r="59" spans="1:7" x14ac:dyDescent="0.25">
      <c r="A59" s="85" t="s">
        <v>79</v>
      </c>
      <c r="B59" s="86" t="s">
        <v>34</v>
      </c>
      <c r="C59" s="89"/>
      <c r="D59" s="87"/>
      <c r="E59" s="91">
        <v>3.3000000000000002E-2</v>
      </c>
      <c r="F59" s="87"/>
      <c r="G59" s="92">
        <f>C59*E59</f>
        <v>0</v>
      </c>
    </row>
    <row r="60" spans="1:7" x14ac:dyDescent="0.25">
      <c r="A60" s="85" t="s">
        <v>81</v>
      </c>
      <c r="B60" s="86" t="s">
        <v>34</v>
      </c>
      <c r="C60" s="89"/>
      <c r="D60" s="87"/>
      <c r="E60" s="91">
        <v>3.2500000000000001E-2</v>
      </c>
      <c r="F60" s="87"/>
      <c r="G60" s="92">
        <f>C60*E60</f>
        <v>0</v>
      </c>
    </row>
    <row r="61" spans="1:7" x14ac:dyDescent="0.25">
      <c r="A61" s="85" t="s">
        <v>80</v>
      </c>
      <c r="B61" s="86" t="s">
        <v>34</v>
      </c>
      <c r="C61" s="89"/>
      <c r="D61" s="87"/>
      <c r="E61" s="91">
        <v>0.02</v>
      </c>
      <c r="F61" s="87"/>
      <c r="G61" s="92">
        <f>C61*E61</f>
        <v>0</v>
      </c>
    </row>
    <row r="62" spans="1:7" x14ac:dyDescent="0.25">
      <c r="A62" s="17" t="s">
        <v>82</v>
      </c>
      <c r="B62" s="46"/>
      <c r="C62" s="77">
        <f>SUM(C59:C61)</f>
        <v>0</v>
      </c>
      <c r="D62" s="50"/>
      <c r="E62" s="51"/>
      <c r="F62" s="48"/>
      <c r="G62" s="59">
        <f>SUM(G59:G61)</f>
        <v>0</v>
      </c>
    </row>
    <row r="63" spans="1:7" x14ac:dyDescent="0.25">
      <c r="A63" s="56"/>
      <c r="B63" s="40"/>
      <c r="C63" s="40"/>
      <c r="D63" s="40"/>
      <c r="E63" s="40"/>
      <c r="F63" s="41"/>
      <c r="G63" s="57"/>
    </row>
    <row r="64" spans="1:7" x14ac:dyDescent="0.25">
      <c r="A64" s="58" t="s">
        <v>70</v>
      </c>
      <c r="B64" s="27"/>
      <c r="C64" s="45" t="s">
        <v>33</v>
      </c>
      <c r="D64" s="42"/>
      <c r="E64" s="42"/>
      <c r="F64" s="31"/>
      <c r="G64" s="32"/>
    </row>
    <row r="65" spans="1:7" x14ac:dyDescent="0.25">
      <c r="A65" s="21" t="s">
        <v>35</v>
      </c>
      <c r="B65" s="27" t="s">
        <v>34</v>
      </c>
      <c r="C65" s="72"/>
      <c r="D65" s="42"/>
      <c r="E65" s="80"/>
      <c r="F65" s="31"/>
      <c r="G65" s="32">
        <f>C65*E65</f>
        <v>0</v>
      </c>
    </row>
    <row r="66" spans="1:7" x14ac:dyDescent="0.25">
      <c r="A66" s="21" t="s">
        <v>36</v>
      </c>
      <c r="B66" s="27" t="s">
        <v>34</v>
      </c>
      <c r="C66" s="72"/>
      <c r="D66" s="42"/>
      <c r="E66" s="76"/>
      <c r="F66" s="31"/>
      <c r="G66" s="32">
        <f>C66*E66</f>
        <v>0</v>
      </c>
    </row>
    <row r="67" spans="1:7" x14ac:dyDescent="0.25">
      <c r="A67" s="21" t="s">
        <v>37</v>
      </c>
      <c r="B67" s="27" t="s">
        <v>34</v>
      </c>
      <c r="C67" s="72"/>
      <c r="D67" s="42"/>
      <c r="E67" s="76"/>
      <c r="F67" s="31"/>
      <c r="G67" s="32">
        <f>C67*E67</f>
        <v>0</v>
      </c>
    </row>
    <row r="68" spans="1:7" x14ac:dyDescent="0.25">
      <c r="A68" s="21" t="s">
        <v>38</v>
      </c>
      <c r="B68" s="27" t="s">
        <v>34</v>
      </c>
      <c r="C68" s="72"/>
      <c r="D68" s="42"/>
      <c r="E68" s="76"/>
      <c r="F68" s="31"/>
      <c r="G68" s="32">
        <f>C68*E68</f>
        <v>0</v>
      </c>
    </row>
    <row r="69" spans="1:7" x14ac:dyDescent="0.25">
      <c r="A69" s="21" t="s">
        <v>39</v>
      </c>
      <c r="B69" s="27" t="s">
        <v>34</v>
      </c>
      <c r="C69" s="72"/>
      <c r="D69" s="42"/>
      <c r="E69" s="76"/>
      <c r="F69" s="31"/>
      <c r="G69" s="32">
        <f t="shared" ref="G69:G72" si="5">C69*E69</f>
        <v>0</v>
      </c>
    </row>
    <row r="70" spans="1:7" x14ac:dyDescent="0.25">
      <c r="A70" s="21" t="s">
        <v>40</v>
      </c>
      <c r="B70" s="27" t="s">
        <v>34</v>
      </c>
      <c r="C70" s="72"/>
      <c r="D70" s="42"/>
      <c r="E70" s="76"/>
      <c r="F70" s="31"/>
      <c r="G70" s="32">
        <f t="shared" si="5"/>
        <v>0</v>
      </c>
    </row>
    <row r="71" spans="1:7" x14ac:dyDescent="0.25">
      <c r="A71" s="21" t="s">
        <v>41</v>
      </c>
      <c r="B71" s="27" t="s">
        <v>34</v>
      </c>
      <c r="C71" s="72"/>
      <c r="D71" s="42"/>
      <c r="E71" s="76"/>
      <c r="F71" s="31"/>
      <c r="G71" s="32">
        <f t="shared" si="5"/>
        <v>0</v>
      </c>
    </row>
    <row r="72" spans="1:7" x14ac:dyDescent="0.25">
      <c r="A72" s="21" t="s">
        <v>42</v>
      </c>
      <c r="B72" s="27" t="s">
        <v>34</v>
      </c>
      <c r="C72" s="72"/>
      <c r="D72" s="42"/>
      <c r="E72" s="76"/>
      <c r="F72" s="31"/>
      <c r="G72" s="32">
        <f t="shared" si="5"/>
        <v>0</v>
      </c>
    </row>
    <row r="73" spans="1:7" x14ac:dyDescent="0.25">
      <c r="A73" s="21" t="s">
        <v>44</v>
      </c>
      <c r="B73" s="27" t="s">
        <v>34</v>
      </c>
      <c r="C73" s="72"/>
      <c r="D73" s="42"/>
      <c r="E73" s="76"/>
      <c r="F73" s="31"/>
      <c r="G73" s="32">
        <f>C73*E73</f>
        <v>0</v>
      </c>
    </row>
    <row r="74" spans="1:7" x14ac:dyDescent="0.25">
      <c r="A74" s="17" t="s">
        <v>71</v>
      </c>
      <c r="B74" s="46"/>
      <c r="C74" s="77">
        <f>SUM(C65:C73)</f>
        <v>0</v>
      </c>
      <c r="D74" s="50"/>
      <c r="E74" s="51"/>
      <c r="F74" s="48"/>
      <c r="G74" s="59">
        <f>SUM(G65:G73)</f>
        <v>0</v>
      </c>
    </row>
    <row r="75" spans="1:7" x14ac:dyDescent="0.25">
      <c r="A75" s="93" t="s">
        <v>83</v>
      </c>
      <c r="B75" s="94"/>
      <c r="C75" s="95"/>
      <c r="D75" s="96"/>
      <c r="E75" s="97"/>
      <c r="F75" s="98"/>
      <c r="G75" s="99">
        <f>G74*1.15</f>
        <v>0</v>
      </c>
    </row>
    <row r="76" spans="1:7" x14ac:dyDescent="0.25">
      <c r="A76" s="56"/>
      <c r="B76" s="40"/>
      <c r="C76" s="40"/>
      <c r="D76" s="40"/>
      <c r="E76" s="40"/>
      <c r="F76" s="41"/>
      <c r="G76" s="57"/>
    </row>
    <row r="77" spans="1:7" x14ac:dyDescent="0.25">
      <c r="A77" s="58" t="s">
        <v>45</v>
      </c>
      <c r="B77" s="27"/>
      <c r="C77" s="45"/>
      <c r="D77" s="42"/>
      <c r="E77" s="44"/>
      <c r="F77" s="31"/>
      <c r="G77" s="32"/>
    </row>
    <row r="78" spans="1:7" x14ac:dyDescent="0.25">
      <c r="A78" s="21" t="s">
        <v>33</v>
      </c>
      <c r="B78" s="27"/>
      <c r="C78" s="45" t="s">
        <v>33</v>
      </c>
      <c r="D78" s="42"/>
      <c r="E78" s="44"/>
      <c r="F78" s="31"/>
      <c r="G78" s="32"/>
    </row>
    <row r="79" spans="1:7" x14ac:dyDescent="0.25">
      <c r="A79" s="21" t="s">
        <v>46</v>
      </c>
      <c r="B79" s="27" t="s">
        <v>34</v>
      </c>
      <c r="C79" s="72"/>
      <c r="D79" s="42"/>
      <c r="E79" s="42"/>
      <c r="F79" s="31"/>
      <c r="G79" s="32">
        <f>C79*E79</f>
        <v>0</v>
      </c>
    </row>
    <row r="80" spans="1:7" x14ac:dyDescent="0.25">
      <c r="A80" s="21" t="s">
        <v>47</v>
      </c>
      <c r="B80" s="27" t="s">
        <v>34</v>
      </c>
      <c r="C80" s="72"/>
      <c r="D80" s="42"/>
      <c r="E80" s="42"/>
      <c r="F80" s="31"/>
      <c r="G80" s="32">
        <f t="shared" ref="G80:G81" si="6">C80*E80</f>
        <v>0</v>
      </c>
    </row>
    <row r="81" spans="1:7" x14ac:dyDescent="0.25">
      <c r="A81" s="21" t="s">
        <v>48</v>
      </c>
      <c r="B81" s="27" t="s">
        <v>34</v>
      </c>
      <c r="C81" s="72"/>
      <c r="D81" s="42"/>
      <c r="E81" s="42"/>
      <c r="F81" s="31"/>
      <c r="G81" s="32">
        <f t="shared" si="6"/>
        <v>0</v>
      </c>
    </row>
    <row r="82" spans="1:7" x14ac:dyDescent="0.25">
      <c r="A82" s="17" t="s">
        <v>49</v>
      </c>
      <c r="B82" s="46"/>
      <c r="C82" s="77">
        <f>SUM(C79:C81)</f>
        <v>0</v>
      </c>
      <c r="D82" s="50"/>
      <c r="E82" s="51"/>
      <c r="F82" s="48"/>
      <c r="G82" s="59">
        <f>SUM(G79:G81)</f>
        <v>0</v>
      </c>
    </row>
    <row r="83" spans="1:7" x14ac:dyDescent="0.25">
      <c r="A83" s="21"/>
      <c r="B83" s="27"/>
      <c r="C83" s="27"/>
      <c r="D83" s="42"/>
      <c r="E83" s="44"/>
      <c r="F83" s="31"/>
      <c r="G83" s="32"/>
    </row>
    <row r="84" spans="1:7" x14ac:dyDescent="0.25">
      <c r="A84" s="21" t="s">
        <v>24</v>
      </c>
      <c r="B84" s="27"/>
      <c r="C84" s="43" t="s">
        <v>24</v>
      </c>
      <c r="D84" s="42"/>
      <c r="E84" s="67"/>
      <c r="F84" s="31"/>
      <c r="G84" s="32"/>
    </row>
    <row r="85" spans="1:7" x14ac:dyDescent="0.25">
      <c r="A85" s="21" t="s">
        <v>46</v>
      </c>
      <c r="B85" s="27" t="s">
        <v>8</v>
      </c>
      <c r="C85" s="72"/>
      <c r="D85" s="42"/>
      <c r="E85" s="42"/>
      <c r="F85" s="31"/>
      <c r="G85" s="32">
        <f>C85*E85</f>
        <v>0</v>
      </c>
    </row>
    <row r="86" spans="1:7" x14ac:dyDescent="0.25">
      <c r="A86" s="21" t="s">
        <v>47</v>
      </c>
      <c r="B86" s="27" t="s">
        <v>8</v>
      </c>
      <c r="C86" s="72"/>
      <c r="D86" s="27"/>
      <c r="E86" s="42"/>
      <c r="F86" s="31"/>
      <c r="G86" s="32">
        <f>C86*E86</f>
        <v>0</v>
      </c>
    </row>
    <row r="87" spans="1:7" x14ac:dyDescent="0.25">
      <c r="A87" s="21" t="s">
        <v>48</v>
      </c>
      <c r="B87" s="27" t="s">
        <v>8</v>
      </c>
      <c r="C87" s="72"/>
      <c r="D87" s="27"/>
      <c r="E87" s="42"/>
      <c r="F87" s="31"/>
      <c r="G87" s="32">
        <f t="shared" ref="G87" si="7">C87*E87</f>
        <v>0</v>
      </c>
    </row>
    <row r="88" spans="1:7" x14ac:dyDescent="0.25">
      <c r="A88" s="17" t="s">
        <v>50</v>
      </c>
      <c r="B88" s="46"/>
      <c r="C88" s="77">
        <f>SUM(C85:C87)</f>
        <v>0</v>
      </c>
      <c r="D88" s="46"/>
      <c r="E88" s="50"/>
      <c r="F88" s="48"/>
      <c r="G88" s="59">
        <f>SUM(G85:G87)</f>
        <v>0</v>
      </c>
    </row>
    <row r="89" spans="1:7" x14ac:dyDescent="0.25">
      <c r="A89" s="21"/>
      <c r="B89" s="27"/>
      <c r="C89" s="72"/>
      <c r="D89" s="42"/>
      <c r="E89" s="44"/>
      <c r="F89" s="31"/>
      <c r="G89" s="32"/>
    </row>
    <row r="90" spans="1:7" x14ac:dyDescent="0.25">
      <c r="A90" s="17" t="s">
        <v>51</v>
      </c>
      <c r="B90" s="46"/>
      <c r="C90" s="77">
        <f>C82-C88</f>
        <v>0</v>
      </c>
      <c r="D90" s="46"/>
      <c r="E90" s="50"/>
      <c r="F90" s="48"/>
      <c r="G90" s="59">
        <f>G82-G88</f>
        <v>0</v>
      </c>
    </row>
    <row r="91" spans="1:7" x14ac:dyDescent="0.25">
      <c r="A91" s="56"/>
      <c r="B91" s="40"/>
      <c r="C91" s="40"/>
      <c r="D91" s="40"/>
      <c r="E91" s="40"/>
      <c r="F91" s="41"/>
      <c r="G91" s="57"/>
    </row>
    <row r="92" spans="1:7" x14ac:dyDescent="0.25">
      <c r="A92" s="58" t="s">
        <v>52</v>
      </c>
      <c r="B92" s="27"/>
      <c r="C92" s="43" t="s">
        <v>24</v>
      </c>
      <c r="D92" s="27"/>
      <c r="E92" s="27"/>
      <c r="F92" s="31"/>
      <c r="G92" s="32"/>
    </row>
    <row r="93" spans="1:7" x14ac:dyDescent="0.25">
      <c r="A93" s="21" t="s">
        <v>63</v>
      </c>
      <c r="B93" s="27" t="s">
        <v>53</v>
      </c>
      <c r="C93" s="31"/>
      <c r="D93" s="27"/>
      <c r="E93" s="76"/>
      <c r="F93" s="31"/>
      <c r="G93" s="32">
        <f>C93*E93</f>
        <v>0</v>
      </c>
    </row>
    <row r="94" spans="1:7" x14ac:dyDescent="0.25">
      <c r="A94" s="21" t="s">
        <v>63</v>
      </c>
      <c r="B94" s="27" t="s">
        <v>53</v>
      </c>
      <c r="C94" s="31"/>
      <c r="D94" s="27"/>
      <c r="E94" s="76"/>
      <c r="F94" s="31"/>
      <c r="G94" s="32">
        <f>C94*E94</f>
        <v>0</v>
      </c>
    </row>
    <row r="95" spans="1:7" x14ac:dyDescent="0.25">
      <c r="A95" s="21" t="s">
        <v>63</v>
      </c>
      <c r="B95" s="27" t="s">
        <v>53</v>
      </c>
      <c r="C95" s="31"/>
      <c r="D95" s="27"/>
      <c r="E95" s="76"/>
      <c r="F95" s="31"/>
      <c r="G95" s="32">
        <f t="shared" ref="G95:G96" si="8">C95*E95</f>
        <v>0</v>
      </c>
    </row>
    <row r="96" spans="1:7" x14ac:dyDescent="0.25">
      <c r="A96" s="21" t="s">
        <v>63</v>
      </c>
      <c r="B96" s="27" t="s">
        <v>53</v>
      </c>
      <c r="C96" s="31"/>
      <c r="D96" s="27"/>
      <c r="E96" s="76"/>
      <c r="F96" s="31"/>
      <c r="G96" s="32">
        <f t="shared" si="8"/>
        <v>0</v>
      </c>
    </row>
    <row r="97" spans="1:7" x14ac:dyDescent="0.25">
      <c r="A97" s="58" t="s">
        <v>86</v>
      </c>
      <c r="B97" s="27"/>
      <c r="C97" s="31"/>
      <c r="D97" s="27"/>
      <c r="E97" s="76"/>
      <c r="F97" s="31"/>
      <c r="G97" s="32">
        <f>C97*E97</f>
        <v>0</v>
      </c>
    </row>
    <row r="98" spans="1:7" x14ac:dyDescent="0.25">
      <c r="A98" s="17" t="s">
        <v>54</v>
      </c>
      <c r="B98" s="46"/>
      <c r="C98" s="48">
        <f>C93+C94+C95+C96-C97</f>
        <v>0</v>
      </c>
      <c r="D98" s="46"/>
      <c r="E98" s="50"/>
      <c r="F98" s="48"/>
      <c r="G98" s="59">
        <f>G93+G94+G95+G96-G97</f>
        <v>0</v>
      </c>
    </row>
    <row r="99" spans="1:7" x14ac:dyDescent="0.25">
      <c r="A99" s="93" t="s">
        <v>84</v>
      </c>
      <c r="B99" s="94"/>
      <c r="C99" s="98"/>
      <c r="D99" s="94"/>
      <c r="E99" s="96"/>
      <c r="F99" s="98"/>
      <c r="G99" s="99">
        <f>G98*1.235</f>
        <v>0</v>
      </c>
    </row>
    <row r="100" spans="1:7" x14ac:dyDescent="0.25">
      <c r="A100" s="56"/>
      <c r="B100" s="40"/>
      <c r="C100" s="40"/>
      <c r="D100" s="40"/>
      <c r="E100" s="40"/>
      <c r="F100" s="41"/>
      <c r="G100" s="57"/>
    </row>
    <row r="101" spans="1:7" x14ac:dyDescent="0.25">
      <c r="A101" s="17" t="s">
        <v>55</v>
      </c>
      <c r="B101" s="46"/>
      <c r="C101" s="48"/>
      <c r="D101" s="46"/>
      <c r="E101" s="46"/>
      <c r="F101" s="48"/>
      <c r="G101" s="59">
        <f>SUM(G99,G90,G75,G62,G56,G50,G43)</f>
        <v>0</v>
      </c>
    </row>
    <row r="102" spans="1:7" x14ac:dyDescent="0.25">
      <c r="A102" s="56"/>
      <c r="B102" s="40"/>
      <c r="C102" s="40"/>
      <c r="D102" s="40"/>
      <c r="E102" s="40"/>
      <c r="F102" s="41"/>
      <c r="G102" s="57"/>
    </row>
    <row r="103" spans="1:7" x14ac:dyDescent="0.25">
      <c r="A103" s="100" t="s">
        <v>56</v>
      </c>
      <c r="B103" s="101"/>
      <c r="C103" s="101"/>
      <c r="D103" s="101"/>
      <c r="E103" s="101"/>
      <c r="F103" s="102"/>
      <c r="G103" s="103">
        <f>G101/0.033</f>
        <v>0</v>
      </c>
    </row>
    <row r="104" spans="1:7" x14ac:dyDescent="0.25">
      <c r="A104" s="52"/>
    </row>
    <row r="105" spans="1:7" x14ac:dyDescent="0.25">
      <c r="A105" s="105" t="s">
        <v>85</v>
      </c>
    </row>
    <row r="106" spans="1:7" x14ac:dyDescent="0.25">
      <c r="A106" s="104"/>
    </row>
    <row r="107" spans="1:7" x14ac:dyDescent="0.25">
      <c r="A107" s="52" t="s">
        <v>59</v>
      </c>
      <c r="B107" s="52"/>
      <c r="C107" s="52"/>
      <c r="D107" s="52"/>
      <c r="E107" s="52"/>
    </row>
    <row r="108" spans="1:7" x14ac:dyDescent="0.25">
      <c r="A108" s="52" t="s">
        <v>60</v>
      </c>
      <c r="B108" s="52" t="s">
        <v>61</v>
      </c>
      <c r="C108" s="52"/>
      <c r="D108" s="52" t="s">
        <v>62</v>
      </c>
      <c r="E108" s="52"/>
    </row>
    <row r="110" spans="1:7" ht="15.75" thickBot="1" x14ac:dyDescent="0.3">
      <c r="A110" s="16"/>
      <c r="B110" s="16"/>
      <c r="C110" s="16"/>
      <c r="D110" s="16"/>
      <c r="E110" s="16"/>
      <c r="F110" s="16"/>
      <c r="G110" s="16"/>
    </row>
  </sheetData>
  <mergeCells count="1">
    <mergeCell ref="A8:G8"/>
  </mergeCells>
  <pageMargins left="0.7" right="0.7" top="0.78740157499999996" bottom="0.78740157499999996" header="0.3" footer="0.3"/>
  <pageSetup paperSize="9" scale="73" orientation="landscape" r:id="rId1"/>
  <headerFooter>
    <oddFooter>&amp;C&amp;P / &amp;N</oddFooter>
  </headerFooter>
  <rowBreaks count="2" manualBreakCount="2">
    <brk id="39" max="16383" man="1"/>
    <brk id="7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503076E28D584CB6C450ECAA93BB38" ma:contentTypeVersion="17" ma:contentTypeDescription="Ein neues Dokument erstellen." ma:contentTypeScope="" ma:versionID="5962f16d8347d5422ae9596fe8962f0d">
  <xsd:schema xmlns:xsd="http://www.w3.org/2001/XMLSchema" xmlns:xs="http://www.w3.org/2001/XMLSchema" xmlns:p="http://schemas.microsoft.com/office/2006/metadata/properties" xmlns:ns2="41e33e88-1c9e-4016-bab3-9d79412822f5" xmlns:ns3="0d16664e-38b5-43b2-91f7-fcfa063d5524" targetNamespace="http://schemas.microsoft.com/office/2006/metadata/properties" ma:root="true" ma:fieldsID="67bf86ac7c0ebe5d3135e13aa0706329" ns2:_="" ns3:_="">
    <xsd:import namespace="41e33e88-1c9e-4016-bab3-9d79412822f5"/>
    <xsd:import namespace="0d16664e-38b5-43b2-91f7-fcfa063d55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e33e88-1c9e-4016-bab3-9d79412822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a287f9-5c96-4f30-99b1-f0955c8b2c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16664e-38b5-43b2-91f7-fcfa063d552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2c1813b-62f8-4ea0-9ac3-306b8cfcf5e2}" ma:internalName="TaxCatchAll" ma:showField="CatchAllData" ma:web="0d16664e-38b5-43b2-91f7-fcfa063d55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16664e-38b5-43b2-91f7-fcfa063d5524" xsi:nil="true"/>
    <lcf76f155ced4ddcb4097134ff3c332f xmlns="41e33e88-1c9e-4016-bab3-9d79412822f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A64A90-0EBD-41EF-8B41-03FC6105C0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2FDE72-9A97-46D8-91EF-73C084E90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e33e88-1c9e-4016-bab3-9d79412822f5"/>
    <ds:schemaRef ds:uri="0d16664e-38b5-43b2-91f7-fcfa063d55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C55B99-F284-472B-8246-A0BCE9FB1F9C}">
  <ds:schemaRefs>
    <ds:schemaRef ds:uri="http://schemas.microsoft.com/office/2006/metadata/properties"/>
    <ds:schemaRef ds:uri="http://schemas.microsoft.com/office/infopath/2007/PartnerControls"/>
    <ds:schemaRef ds:uri="0d16664e-38b5-43b2-91f7-fcfa063d5524"/>
    <ds:schemaRef ds:uri="41e33e88-1c9e-4016-bab3-9d79412822f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Formular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Janina Meier</dc:creator>
  <cp:lastModifiedBy>Svenja Hürst</cp:lastModifiedBy>
  <cp:lastPrinted>2013-11-04T14:07:41Z</cp:lastPrinted>
  <dcterms:created xsi:type="dcterms:W3CDTF">2013-02-18T10:13:09Z</dcterms:created>
  <dcterms:modified xsi:type="dcterms:W3CDTF">2023-09-19T11:00:07Z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0x010100B4503076E28D584CB6C450ECAA93BB38</vt:lpwstr>
  </property>
  <property fmtid="{D5CDD505-2E9C-101B-9397-08002B2CF9AE}" pid="3" name="Order">
    <vt:r8>374600</vt:r8>
  </property>
  <property fmtid="{D5CDD505-2E9C-101B-9397-08002B2CF9AE}" pid="4" name="MediaServiceImageTags">
    <vt:lpwstr/>
  </property>
</Properties>
</file>